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RAVAUX chronos\AFFAIRE\Marchés en cours\PREPARATION\7-CHUE-16251- phase 1- Extension soins critiques ped\DCE Technique\Lot 2 Menuiseries intérieures\"/>
    </mc:Choice>
  </mc:AlternateContent>
  <bookViews>
    <workbookView xWindow="1950" yWindow="120" windowWidth="9195" windowHeight="4965" tabRatio="810" activeTab="1"/>
  </bookViews>
  <sheets>
    <sheet name="PAGE_GARDE" sheetId="1" r:id="rId1"/>
    <sheet name="LOT 2" sheetId="8" r:id="rId2"/>
  </sheets>
  <externalReferences>
    <externalReference r:id="rId3"/>
  </externalReferences>
  <definedNames>
    <definedName name="_Toc195023301" localSheetId="1">'LOT 2'!$A$18</definedName>
    <definedName name="_Toc195023307" localSheetId="1">'LOT 2'!#REF!</definedName>
    <definedName name="_Toc528304991" localSheetId="1">'LOT 2'!$A$9</definedName>
    <definedName name="_Toc528305008" localSheetId="1">'LOT 2'!#REF!</definedName>
    <definedName name="_xlnm.Print_Titles" localSheetId="1">'LOT 2'!$1:$5</definedName>
    <definedName name="_xlnm.Print_Area" localSheetId="1">'LOT 2'!$A$1:$G$27</definedName>
    <definedName name="_xlnm.Print_Area" localSheetId="0">PAGE_GARDE!$A$1:$A$35</definedName>
  </definedNames>
  <calcPr calcId="162913"/>
</workbook>
</file>

<file path=xl/calcChain.xml><?xml version="1.0" encoding="utf-8"?>
<calcChain xmlns="http://schemas.openxmlformats.org/spreadsheetml/2006/main">
  <c r="E24" i="8" l="1"/>
  <c r="E25" i="8" s="1"/>
  <c r="A1" i="8" l="1"/>
  <c r="E10" i="8" l="1"/>
  <c r="E15" i="8"/>
  <c r="E20" i="8"/>
  <c r="E23" i="8"/>
  <c r="E21" i="8"/>
  <c r="E22" i="8" l="1"/>
  <c r="E19" i="8"/>
  <c r="E18" i="8"/>
  <c r="E1" i="8"/>
  <c r="A3" i="8"/>
  <c r="A2" i="8"/>
  <c r="E26" i="8" l="1"/>
  <c r="E27" i="8" s="1"/>
</calcChain>
</file>

<file path=xl/sharedStrings.xml><?xml version="1.0" encoding="utf-8"?>
<sst xmlns="http://schemas.openxmlformats.org/spreadsheetml/2006/main" count="47" uniqueCount="41">
  <si>
    <t>CENTRE   HOSPITALIER  UNIVERSITAIRE</t>
  </si>
  <si>
    <t>CLERMONT FERRAND</t>
  </si>
  <si>
    <t>ce cadre doit être obligatoirement rempli à l'exclusion de toutes autres formes de présentation</t>
  </si>
  <si>
    <t>L'entreprise est tenue de vérifier et de modifier, le cas échéant, les quantités indiquées dans le cadre de décomposition fourni avec le présent dossier</t>
  </si>
  <si>
    <t>Situation</t>
  </si>
  <si>
    <t>DESIGNATION</t>
  </si>
  <si>
    <t>U.</t>
  </si>
  <si>
    <t>Q.</t>
  </si>
  <si>
    <t xml:space="preserve"> Q. réalisée</t>
  </si>
  <si>
    <t xml:space="preserve">  S. T. réalisé</t>
  </si>
  <si>
    <t>TOTAL HT</t>
  </si>
  <si>
    <t>TOTAL TTC</t>
  </si>
  <si>
    <t>offre de base montant à reporter à l'acte d'engagement</t>
  </si>
  <si>
    <t>TVA 20%</t>
  </si>
  <si>
    <t>Toutes les lignes du cadre de décompositions seront valorisées, la non valorisation d'un article rendra l'offre non recevable</t>
  </si>
  <si>
    <t>SITE :  ESTAING</t>
  </si>
  <si>
    <t>DECOMPOSITION  DU  PRIX  GLOBAL ET FORFAITAIRE</t>
  </si>
  <si>
    <t>DECOMPOSITION DU PRIX GLOBAL ET FORFAITAIRE</t>
  </si>
  <si>
    <t>Fourniture de documents (cf paragraphe 1.3 du CCTP Lot 4)</t>
  </si>
  <si>
    <t>Ens</t>
  </si>
  <si>
    <t>1. GENERALITES</t>
  </si>
  <si>
    <t>U</t>
  </si>
  <si>
    <t>P.U.(HT)</t>
  </si>
  <si>
    <t>S. TOTAL HT</t>
  </si>
  <si>
    <t>2 OUVRAGES (la numérotation suivante correspond aux articles du CCTP, les exigences formulées dans les autres paragraphes sont réputées incluses dans les prix des ouvrages)</t>
  </si>
  <si>
    <t>2.1  AGENCEMENT</t>
  </si>
  <si>
    <t>2.1.1 MOBILIER CUISINE</t>
  </si>
  <si>
    <t>2.2.1. BLOC PORTE INTERIEUR AME PLEINE A PEINDRE 1 VANTAIL - HUISSERIE BOIS</t>
  </si>
  <si>
    <t>2.2.2. BLOC PORTE INTERIEUR AME PLEINE A PEINDRE 2 VANTAUX - HUISSERIE BOIS</t>
  </si>
  <si>
    <t>2.2 Menuiserie interieure</t>
  </si>
  <si>
    <t>2.2.3 Porte coulissante en applique</t>
  </si>
  <si>
    <t xml:space="preserve">Bâtiment I niveau 2 </t>
  </si>
  <si>
    <t>OPERATION : Phase 1 extention des soins critiques pédiatriques</t>
  </si>
  <si>
    <t>N° OPERATION :  7/CHUE/16251</t>
  </si>
  <si>
    <t>LOT N°2 - Menuiseries interieures</t>
  </si>
  <si>
    <t>DTES Février 2026</t>
  </si>
  <si>
    <t>2.2.4 Ferme porte</t>
  </si>
  <si>
    <t>2.2.5 Châssis vitré avec étagère</t>
  </si>
  <si>
    <t>2.2.6 Châssis vitré</t>
  </si>
  <si>
    <t>2.2.7 Reprise mains courante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</si>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</sst>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0"/>
      <name val="MS Sans Serif"/>
    </font>
    <font>
      <sz val="9"/>
      <name val="Arial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0"/>
      <color rgb="FFC00000"/>
      <name val="MS Sans Serif"/>
      <family val="2"/>
    </font>
    <font>
      <b/>
      <sz val="9"/>
      <name val="Arial"/>
      <family val="2"/>
    </font>
    <font>
      <b/>
      <sz val="10"/>
      <name val="MS Sans Serif"/>
    </font>
    <font>
      <b/>
      <sz val="8"/>
      <name val="Arial"/>
      <family val="2"/>
    </font>
    <font>
      <sz val="10"/>
      <name val="MS Sans Serif"/>
    </font>
    <font>
      <sz val="10"/>
      <name val="Arial"/>
      <family val="2"/>
    </font>
    <font>
      <b/>
      <sz val="8.5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color rgb="FFF24F00"/>
      <name val="Arial"/>
      <family val="2"/>
    </font>
    <font>
      <b/>
      <u/>
      <sz val="11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Continuous" vertical="center"/>
    </xf>
    <xf numFmtId="0" fontId="0" fillId="0" borderId="0" xfId="0" applyAlignment="1"/>
    <xf numFmtId="0" fontId="1" fillId="0" borderId="5" xfId="0" applyFont="1" applyFill="1" applyBorder="1" applyAlignment="1">
      <alignment horizontal="centerContinuous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3" xfId="0" applyFill="1" applyBorder="1" applyAlignment="1">
      <alignment horizontal="centerContinuous" vertical="center"/>
    </xf>
    <xf numFmtId="0" fontId="2" fillId="2" borderId="2" xfId="0" applyFont="1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1" fillId="0" borderId="10" xfId="0" applyFont="1" applyFill="1" applyBorder="1" applyAlignment="1">
      <alignment horizontal="centerContinuous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2" borderId="17" xfId="0" applyFill="1" applyBorder="1" applyAlignment="1">
      <alignment horizontal="centerContinuous" vertical="center"/>
    </xf>
    <xf numFmtId="0" fontId="2" fillId="2" borderId="6" xfId="0" applyFont="1" applyFill="1" applyBorder="1" applyAlignment="1">
      <alignment vertical="center"/>
    </xf>
    <xf numFmtId="0" fontId="0" fillId="2" borderId="18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4" fontId="1" fillId="0" borderId="5" xfId="1" applyFont="1" applyFill="1" applyBorder="1" applyAlignment="1">
      <alignment horizontal="centerContinuous" vertical="center" wrapText="1"/>
    </xf>
    <xf numFmtId="44" fontId="1" fillId="0" borderId="5" xfId="1" applyFont="1" applyFill="1" applyBorder="1" applyAlignment="1">
      <alignment horizontal="center" vertical="center" wrapText="1"/>
    </xf>
    <xf numFmtId="44" fontId="7" fillId="0" borderId="1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4" fontId="7" fillId="0" borderId="8" xfId="0" applyNumberFormat="1" applyFont="1" applyFill="1" applyBorder="1" applyAlignment="1">
      <alignment horizontal="center" vertical="center"/>
    </xf>
    <xf numFmtId="44" fontId="7" fillId="0" borderId="12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49" fontId="5" fillId="0" borderId="26" xfId="0" applyNumberFormat="1" applyFont="1" applyFill="1" applyBorder="1" applyAlignment="1">
      <alignment vertical="center" wrapText="1"/>
    </xf>
    <xf numFmtId="49" fontId="15" fillId="0" borderId="26" xfId="0" applyNumberFormat="1" applyFont="1" applyFill="1" applyBorder="1" applyAlignment="1">
      <alignment vertical="center" wrapText="1"/>
    </xf>
    <xf numFmtId="49" fontId="4" fillId="0" borderId="23" xfId="0" applyNumberFormat="1" applyFont="1" applyFill="1" applyBorder="1" applyAlignment="1">
      <alignment horizontal="center" vertical="center"/>
    </xf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 wrapText="1"/>
    </xf>
    <xf numFmtId="44" fontId="1" fillId="0" borderId="32" xfId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4" fontId="1" fillId="0" borderId="34" xfId="1" applyFont="1" applyFill="1" applyBorder="1" applyAlignment="1">
      <alignment horizontal="center" vertical="center" wrapText="1"/>
    </xf>
    <xf numFmtId="0" fontId="0" fillId="2" borderId="32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left" vertical="center" wrapText="1"/>
    </xf>
    <xf numFmtId="44" fontId="1" fillId="0" borderId="34" xfId="0" applyNumberFormat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justify" vertical="center"/>
    </xf>
    <xf numFmtId="0" fontId="1" fillId="0" borderId="37" xfId="0" applyFont="1" applyFill="1" applyBorder="1" applyAlignment="1">
      <alignment horizontal="center" vertical="center" wrapText="1"/>
    </xf>
    <xf numFmtId="44" fontId="1" fillId="0" borderId="37" xfId="1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6" fillId="0" borderId="31" xfId="0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4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76200</xdr:rowOff>
    </xdr:from>
    <xdr:to>
      <xdr:col>0</xdr:col>
      <xdr:colOff>1381125</xdr:colOff>
      <xdr:row>9</xdr:row>
      <xdr:rowOff>133350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3811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VAUX%20chronos/AFFAIRE/March&#233;s%20en%20cours/PREPARATION/7-CHUE-16251-%20phase%201-%20Extension%20soins%20critiques%20ped/DCE%20Technique/Lot%201%20Pl&#226;trerie-%20Peinture%20-faux%20plafonds%20-cloisons/16251%20DPGF%20Lot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_GARDE"/>
      <sheetName val="LOT 1"/>
    </sheetNames>
    <sheetDataSet>
      <sheetData sheetId="0">
        <row r="17">
          <cell r="A17" t="str">
            <v>OPERATION : Phase 1 extention des soins critiques pédiatriques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35"/>
  <sheetViews>
    <sheetView workbookViewId="0">
      <selection activeCell="A34" sqref="A34"/>
    </sheetView>
  </sheetViews>
  <sheetFormatPr baseColWidth="10" defaultRowHeight="12.75" x14ac:dyDescent="0.2"/>
  <cols>
    <col min="1" max="1" width="146.42578125" customWidth="1"/>
  </cols>
  <sheetData>
    <row r="4" spans="1:1" ht="15.75" x14ac:dyDescent="0.25">
      <c r="A4" s="45" t="s">
        <v>0</v>
      </c>
    </row>
    <row r="5" spans="1:1" x14ac:dyDescent="0.2">
      <c r="A5" s="35"/>
    </row>
    <row r="6" spans="1:1" x14ac:dyDescent="0.2">
      <c r="A6" s="35"/>
    </row>
    <row r="7" spans="1:1" ht="15.75" x14ac:dyDescent="0.25">
      <c r="A7" s="45" t="s">
        <v>1</v>
      </c>
    </row>
    <row r="8" spans="1:1" x14ac:dyDescent="0.2">
      <c r="A8" s="35"/>
    </row>
    <row r="9" spans="1:1" x14ac:dyDescent="0.2">
      <c r="A9" s="35"/>
    </row>
    <row r="10" spans="1:1" x14ac:dyDescent="0.2">
      <c r="A10" s="35"/>
    </row>
    <row r="11" spans="1:1" x14ac:dyDescent="0.2">
      <c r="A11" s="35"/>
    </row>
    <row r="12" spans="1:1" x14ac:dyDescent="0.2">
      <c r="A12" s="35"/>
    </row>
    <row r="13" spans="1:1" x14ac:dyDescent="0.2">
      <c r="A13" s="36" t="s">
        <v>15</v>
      </c>
    </row>
    <row r="14" spans="1:1" x14ac:dyDescent="0.2">
      <c r="A14" s="35"/>
    </row>
    <row r="15" spans="1:1" x14ac:dyDescent="0.2">
      <c r="A15" s="36" t="s">
        <v>31</v>
      </c>
    </row>
    <row r="16" spans="1:1" x14ac:dyDescent="0.2">
      <c r="A16" s="35"/>
    </row>
    <row r="17" spans="1:1" x14ac:dyDescent="0.2">
      <c r="A17" s="46" t="s">
        <v>32</v>
      </c>
    </row>
    <row r="18" spans="1:1" x14ac:dyDescent="0.2">
      <c r="A18" s="46"/>
    </row>
    <row r="19" spans="1:1" x14ac:dyDescent="0.2">
      <c r="A19" s="35"/>
    </row>
    <row r="20" spans="1:1" x14ac:dyDescent="0.2">
      <c r="A20" s="36" t="s">
        <v>33</v>
      </c>
    </row>
    <row r="21" spans="1:1" x14ac:dyDescent="0.2">
      <c r="A21" s="35"/>
    </row>
    <row r="22" spans="1:1" x14ac:dyDescent="0.2">
      <c r="A22" s="35"/>
    </row>
    <row r="23" spans="1:1" x14ac:dyDescent="0.2">
      <c r="A23" s="47" t="s">
        <v>34</v>
      </c>
    </row>
    <row r="24" spans="1:1" x14ac:dyDescent="0.2">
      <c r="A24" s="35"/>
    </row>
    <row r="25" spans="1:1" x14ac:dyDescent="0.2">
      <c r="A25" s="35"/>
    </row>
    <row r="26" spans="1:1" x14ac:dyDescent="0.2">
      <c r="A26" s="36" t="s">
        <v>16</v>
      </c>
    </row>
    <row r="27" spans="1:1" x14ac:dyDescent="0.2">
      <c r="A27" s="37" t="s">
        <v>2</v>
      </c>
    </row>
    <row r="28" spans="1:1" x14ac:dyDescent="0.2">
      <c r="A28" s="35"/>
    </row>
    <row r="29" spans="1:1" ht="25.5" customHeight="1" x14ac:dyDescent="0.2">
      <c r="A29" s="38" t="s">
        <v>3</v>
      </c>
    </row>
    <row r="30" spans="1:1" ht="25.5" customHeight="1" x14ac:dyDescent="0.2">
      <c r="A30" s="38"/>
    </row>
    <row r="31" spans="1:1" x14ac:dyDescent="0.2">
      <c r="A31" s="35"/>
    </row>
    <row r="33" spans="1:1" x14ac:dyDescent="0.2">
      <c r="A33" s="1" t="s">
        <v>35</v>
      </c>
    </row>
    <row r="34" spans="1:1" x14ac:dyDescent="0.2">
      <c r="A34" s="1"/>
    </row>
    <row r="35" spans="1:1" x14ac:dyDescent="0.2">
      <c r="A35" s="1"/>
    </row>
  </sheetData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Normal="100" workbookViewId="0">
      <selection activeCell="D25" sqref="D25"/>
    </sheetView>
  </sheetViews>
  <sheetFormatPr baseColWidth="10" defaultRowHeight="12.75" x14ac:dyDescent="0.2"/>
  <cols>
    <col min="1" max="1" width="94.140625" style="7" bestFit="1" customWidth="1"/>
    <col min="2" max="2" width="24.42578125" bestFit="1" customWidth="1"/>
    <col min="5" max="5" width="13.7109375" customWidth="1"/>
  </cols>
  <sheetData>
    <row r="1" spans="1:7" x14ac:dyDescent="0.2">
      <c r="A1" s="50" t="str">
        <f>[1]PAGE_GARDE!A17</f>
        <v>OPERATION : Phase 1 extention des soins critiques pédiatriques</v>
      </c>
      <c r="B1" s="51"/>
      <c r="C1" s="51"/>
      <c r="D1" s="51"/>
      <c r="E1" s="52" t="str">
        <f>PAGE_GARDE!A20</f>
        <v>N° OPERATION :  7/CHUE/16251</v>
      </c>
      <c r="F1" s="52"/>
      <c r="G1" s="53"/>
    </row>
    <row r="2" spans="1:7" x14ac:dyDescent="0.2">
      <c r="A2" s="54">
        <f>PAGE_GARDE!A18</f>
        <v>0</v>
      </c>
      <c r="B2" s="39"/>
      <c r="C2" s="39"/>
      <c r="D2" s="39"/>
      <c r="E2" s="40"/>
      <c r="F2" s="40"/>
      <c r="G2" s="41"/>
    </row>
    <row r="3" spans="1:7" ht="24" customHeight="1" x14ac:dyDescent="0.2">
      <c r="A3" s="55" t="str">
        <f>PAGE_GARDE!A23</f>
        <v>LOT N°2 - Menuiseries interieures</v>
      </c>
      <c r="B3" s="2"/>
      <c r="C3" s="2"/>
      <c r="D3" s="2"/>
      <c r="E3" s="2"/>
      <c r="F3" s="5"/>
      <c r="G3" s="20"/>
    </row>
    <row r="4" spans="1:7" ht="17.25" customHeight="1" x14ac:dyDescent="0.2">
      <c r="A4" s="56" t="s">
        <v>17</v>
      </c>
      <c r="B4" s="2"/>
      <c r="C4" s="2"/>
      <c r="D4" s="2"/>
      <c r="E4" s="3"/>
      <c r="F4" s="14" t="s">
        <v>4</v>
      </c>
      <c r="G4" s="21"/>
    </row>
    <row r="5" spans="1:7" ht="21" customHeight="1" x14ac:dyDescent="0.2">
      <c r="A5" s="56" t="s">
        <v>5</v>
      </c>
      <c r="B5" s="6" t="s">
        <v>6</v>
      </c>
      <c r="C5" s="6" t="s">
        <v>22</v>
      </c>
      <c r="D5" s="4" t="s">
        <v>7</v>
      </c>
      <c r="E5" s="6" t="s">
        <v>23</v>
      </c>
      <c r="F5" s="15" t="s">
        <v>8</v>
      </c>
      <c r="G5" s="22" t="s">
        <v>9</v>
      </c>
    </row>
    <row r="6" spans="1:7" s="10" customFormat="1" x14ac:dyDescent="0.2">
      <c r="A6" s="57"/>
      <c r="B6" s="8"/>
      <c r="C6" s="8"/>
      <c r="D6" s="9"/>
      <c r="E6" s="17"/>
      <c r="F6" s="19"/>
      <c r="G6" s="23"/>
    </row>
    <row r="7" spans="1:7" s="10" customFormat="1" ht="30" x14ac:dyDescent="0.2">
      <c r="A7" s="58" t="s">
        <v>14</v>
      </c>
      <c r="B7" s="8"/>
      <c r="C7" s="42"/>
      <c r="D7" s="9"/>
      <c r="E7" s="17"/>
      <c r="F7" s="16"/>
      <c r="G7" s="23"/>
    </row>
    <row r="8" spans="1:7" s="10" customFormat="1" x14ac:dyDescent="0.2">
      <c r="A8" s="64"/>
      <c r="B8" s="12"/>
      <c r="C8" s="43"/>
      <c r="D8" s="11"/>
      <c r="E8" s="18"/>
      <c r="F8" s="16"/>
      <c r="G8" s="23"/>
    </row>
    <row r="9" spans="1:7" s="10" customFormat="1" x14ac:dyDescent="0.2">
      <c r="A9" s="82" t="s">
        <v>20</v>
      </c>
      <c r="B9" s="66"/>
      <c r="C9" s="67"/>
      <c r="D9" s="68"/>
      <c r="E9" s="73"/>
      <c r="F9" s="70"/>
      <c r="G9" s="71"/>
    </row>
    <row r="10" spans="1:7" s="10" customFormat="1" x14ac:dyDescent="0.2">
      <c r="A10" s="65" t="s">
        <v>18</v>
      </c>
      <c r="B10" s="66" t="s">
        <v>19</v>
      </c>
      <c r="C10" s="67"/>
      <c r="D10" s="68">
        <v>1</v>
      </c>
      <c r="E10" s="69">
        <f>ROUND(C10*D10,2)</f>
        <v>0</v>
      </c>
      <c r="F10" s="70"/>
      <c r="G10" s="71"/>
    </row>
    <row r="11" spans="1:7" s="13" customFormat="1" x14ac:dyDescent="0.2">
      <c r="A11" s="65"/>
      <c r="B11" s="66"/>
      <c r="C11" s="67"/>
      <c r="D11" s="72"/>
      <c r="E11" s="73"/>
      <c r="F11" s="70"/>
      <c r="G11" s="71"/>
    </row>
    <row r="12" spans="1:7" s="13" customFormat="1" ht="24" x14ac:dyDescent="0.2">
      <c r="A12" s="74" t="s">
        <v>24</v>
      </c>
      <c r="B12" s="66"/>
      <c r="C12" s="67"/>
      <c r="D12" s="72"/>
      <c r="E12" s="73"/>
      <c r="F12" s="70"/>
      <c r="G12" s="71"/>
    </row>
    <row r="13" spans="1:7" s="13" customFormat="1" x14ac:dyDescent="0.2">
      <c r="A13" s="65"/>
      <c r="B13" s="66"/>
      <c r="C13" s="67"/>
      <c r="D13" s="72"/>
      <c r="E13" s="73"/>
      <c r="F13" s="70"/>
      <c r="G13" s="71"/>
    </row>
    <row r="14" spans="1:7" s="13" customFormat="1" x14ac:dyDescent="0.2">
      <c r="A14" s="74" t="s">
        <v>25</v>
      </c>
      <c r="B14" s="66"/>
      <c r="C14" s="67"/>
      <c r="D14" s="72"/>
      <c r="E14" s="75"/>
      <c r="F14" s="70"/>
      <c r="G14" s="71"/>
    </row>
    <row r="15" spans="1:7" s="13" customFormat="1" x14ac:dyDescent="0.2">
      <c r="A15" s="65" t="s">
        <v>26</v>
      </c>
      <c r="B15" s="66" t="s">
        <v>19</v>
      </c>
      <c r="C15" s="67"/>
      <c r="D15" s="72">
        <v>2</v>
      </c>
      <c r="E15" s="69">
        <f>ROUND(C15*D15,2)</f>
        <v>0</v>
      </c>
      <c r="F15" s="70"/>
      <c r="G15" s="71"/>
    </row>
    <row r="16" spans="1:7" s="13" customFormat="1" x14ac:dyDescent="0.2">
      <c r="A16" s="65"/>
      <c r="B16" s="66"/>
      <c r="C16" s="67"/>
      <c r="D16" s="72"/>
      <c r="E16" s="73"/>
      <c r="F16" s="70"/>
      <c r="G16" s="71"/>
    </row>
    <row r="17" spans="1:7" s="13" customFormat="1" x14ac:dyDescent="0.2">
      <c r="A17" s="74" t="s">
        <v>29</v>
      </c>
      <c r="B17" s="66"/>
      <c r="C17" s="67"/>
      <c r="D17" s="72"/>
      <c r="E17" s="73"/>
      <c r="F17" s="70"/>
      <c r="G17" s="71"/>
    </row>
    <row r="18" spans="1:7" s="13" customFormat="1" x14ac:dyDescent="0.2">
      <c r="A18" s="65" t="s">
        <v>27</v>
      </c>
      <c r="B18" s="66" t="s">
        <v>21</v>
      </c>
      <c r="C18" s="67"/>
      <c r="D18" s="72">
        <v>3</v>
      </c>
      <c r="E18" s="69">
        <f t="shared" ref="E18:E24" si="0">ROUND(C18*D18,2)</f>
        <v>0</v>
      </c>
      <c r="F18" s="70"/>
      <c r="G18" s="71"/>
    </row>
    <row r="19" spans="1:7" s="13" customFormat="1" x14ac:dyDescent="0.2">
      <c r="A19" s="65" t="s">
        <v>28</v>
      </c>
      <c r="B19" s="66" t="s">
        <v>21</v>
      </c>
      <c r="C19" s="67"/>
      <c r="D19" s="72">
        <v>2</v>
      </c>
      <c r="E19" s="69">
        <f t="shared" si="0"/>
        <v>0</v>
      </c>
      <c r="F19" s="70"/>
      <c r="G19" s="71"/>
    </row>
    <row r="20" spans="1:7" s="13" customFormat="1" x14ac:dyDescent="0.2">
      <c r="A20" s="65" t="s">
        <v>30</v>
      </c>
      <c r="B20" s="66" t="s">
        <v>21</v>
      </c>
      <c r="C20" s="67"/>
      <c r="D20" s="72">
        <v>2</v>
      </c>
      <c r="E20" s="69">
        <f t="shared" si="0"/>
        <v>0</v>
      </c>
      <c r="F20" s="70"/>
      <c r="G20" s="71"/>
    </row>
    <row r="21" spans="1:7" s="13" customFormat="1" x14ac:dyDescent="0.2">
      <c r="A21" s="76" t="s">
        <v>36</v>
      </c>
      <c r="B21" s="66" t="s">
        <v>21</v>
      </c>
      <c r="C21" s="67"/>
      <c r="D21" s="72">
        <v>1</v>
      </c>
      <c r="E21" s="69">
        <f t="shared" si="0"/>
        <v>0</v>
      </c>
      <c r="F21" s="70"/>
      <c r="G21" s="71"/>
    </row>
    <row r="22" spans="1:7" s="13" customFormat="1" x14ac:dyDescent="0.2">
      <c r="A22" s="65" t="s">
        <v>37</v>
      </c>
      <c r="B22" s="66" t="s">
        <v>21</v>
      </c>
      <c r="C22" s="67"/>
      <c r="D22" s="72">
        <v>1</v>
      </c>
      <c r="E22" s="69">
        <f t="shared" si="0"/>
        <v>0</v>
      </c>
      <c r="F22" s="70"/>
      <c r="G22" s="71"/>
    </row>
    <row r="23" spans="1:7" s="13" customFormat="1" x14ac:dyDescent="0.2">
      <c r="A23" s="65" t="s">
        <v>38</v>
      </c>
      <c r="B23" s="66" t="s">
        <v>21</v>
      </c>
      <c r="C23" s="67"/>
      <c r="D23" s="72">
        <v>1</v>
      </c>
      <c r="E23" s="69">
        <f t="shared" si="0"/>
        <v>0</v>
      </c>
      <c r="F23" s="70"/>
      <c r="G23" s="71"/>
    </row>
    <row r="24" spans="1:7" ht="13.5" thickBot="1" x14ac:dyDescent="0.25">
      <c r="A24" s="65" t="s">
        <v>39</v>
      </c>
      <c r="B24" s="77" t="s">
        <v>40</v>
      </c>
      <c r="C24" s="78"/>
      <c r="D24" s="79">
        <v>12</v>
      </c>
      <c r="E24" s="69">
        <f t="shared" si="0"/>
        <v>0</v>
      </c>
      <c r="F24" s="80"/>
      <c r="G24" s="81"/>
    </row>
    <row r="25" spans="1:7" x14ac:dyDescent="0.2">
      <c r="A25" s="59" t="s">
        <v>12</v>
      </c>
      <c r="B25" s="26" t="s">
        <v>10</v>
      </c>
      <c r="C25" s="27"/>
      <c r="D25" s="28"/>
      <c r="E25" s="44">
        <f>SUM(E10:E24)</f>
        <v>0</v>
      </c>
      <c r="F25" s="60"/>
      <c r="G25" s="61"/>
    </row>
    <row r="26" spans="1:7" x14ac:dyDescent="0.2">
      <c r="A26" s="62"/>
      <c r="B26" s="29" t="s">
        <v>13</v>
      </c>
      <c r="C26" s="30"/>
      <c r="D26" s="31"/>
      <c r="E26" s="48">
        <f>E25*0.2</f>
        <v>0</v>
      </c>
      <c r="F26" s="16"/>
      <c r="G26" s="23"/>
    </row>
    <row r="27" spans="1:7" ht="13.5" thickBot="1" x14ac:dyDescent="0.25">
      <c r="A27" s="63"/>
      <c r="B27" s="32" t="s">
        <v>11</v>
      </c>
      <c r="C27" s="33"/>
      <c r="D27" s="34"/>
      <c r="E27" s="49">
        <f>E25+E26</f>
        <v>0</v>
      </c>
      <c r="F27" s="24"/>
      <c r="G27" s="25"/>
    </row>
  </sheetData>
  <pageMargins left="0.23622047244094491" right="0.23622047244094491" top="0.74803149606299213" bottom="0.74803149606299213" header="0.31496062992125984" footer="0.31496062992125984"/>
  <pageSetup paperSize="9" scale="82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PAGE_GARDE</vt:lpstr>
      <vt:lpstr>LOT 2</vt:lpstr>
      <vt:lpstr>'LOT 2'!_Toc195023301</vt:lpstr>
      <vt:lpstr>'LOT 2'!_Toc528304991</vt:lpstr>
      <vt:lpstr>'LOT 2'!Impression_des_titres</vt:lpstr>
      <vt:lpstr>'LOT 2'!Zone_d_impression</vt:lpstr>
      <vt:lpstr>PAGE_GARDE!Zone_d_impression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Belmekki Hamza</cp:lastModifiedBy>
  <cp:lastPrinted>2025-04-14T06:15:05Z</cp:lastPrinted>
  <dcterms:created xsi:type="dcterms:W3CDTF">2011-11-30T09:28:40Z</dcterms:created>
  <dcterms:modified xsi:type="dcterms:W3CDTF">2026-02-23T14:25:31Z</dcterms:modified>
</cp:coreProperties>
</file>